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3056"/>
  </bookViews>
  <sheets>
    <sheet name="榆林市脱贫滚动计划表（2018-2020年）" sheetId="1" r:id="rId1"/>
    <sheet name="米脂县" sheetId="3" r:id="rId2"/>
  </sheets>
  <calcPr calcId="124519" concurrentCalc="0"/>
</workbook>
</file>

<file path=xl/calcChain.xml><?xml version="1.0" encoding="utf-8"?>
<calcChain xmlns="http://schemas.openxmlformats.org/spreadsheetml/2006/main">
  <c r="H6" i="3"/>
  <c r="G6"/>
  <c r="H15" i="1"/>
  <c r="G15"/>
  <c r="H14"/>
  <c r="G14"/>
  <c r="H13"/>
  <c r="G13"/>
  <c r="H12"/>
  <c r="G12"/>
  <c r="H11"/>
  <c r="G11"/>
  <c r="C11"/>
  <c r="H9"/>
  <c r="G9"/>
  <c r="H8"/>
  <c r="G8"/>
  <c r="H7"/>
  <c r="G7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<sst xmlns="http://schemas.openxmlformats.org/spreadsheetml/2006/main" count="63" uniqueCount="31">
  <si>
    <t>榆林市脱贫滚动计划表（2018-2020年）</t>
  </si>
  <si>
    <t>市县（市、区）</t>
  </si>
  <si>
    <t>贫困县
摘帽年</t>
  </si>
  <si>
    <t>贫困村退出计划（个）</t>
  </si>
  <si>
    <t>贫困人口脱贫计划（户、人）</t>
  </si>
  <si>
    <t>兜底保障人口</t>
  </si>
  <si>
    <t>合 计</t>
  </si>
  <si>
    <t>2018年</t>
  </si>
  <si>
    <t>2019年</t>
  </si>
  <si>
    <t>2020年</t>
  </si>
  <si>
    <t>户数</t>
  </si>
  <si>
    <t>人数</t>
  </si>
  <si>
    <t>榆林市</t>
  </si>
  <si>
    <t>榆阳区</t>
  </si>
  <si>
    <t>神木市</t>
  </si>
  <si>
    <t>0</t>
  </si>
  <si>
    <t>府谷县</t>
  </si>
  <si>
    <t>横山区</t>
  </si>
  <si>
    <t>靖边县</t>
  </si>
  <si>
    <t>定边县</t>
  </si>
  <si>
    <t>绥德县</t>
  </si>
  <si>
    <t>米脂县</t>
  </si>
  <si>
    <t>佳  县</t>
  </si>
  <si>
    <t>吴堡县</t>
  </si>
  <si>
    <t>清涧县</t>
  </si>
  <si>
    <t>子洲县</t>
  </si>
  <si>
    <t>附件1</t>
  </si>
  <si>
    <t>米脂县脱贫攻坚滚动计划表（2018—2020）</t>
  </si>
  <si>
    <t>市县</t>
  </si>
  <si>
    <t>贫困县摘帽年度</t>
  </si>
  <si>
    <t>合计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</si>
</sst>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\(0\)"/>
    <numFmt numFmtId="178" formatCode="0.00_ "/>
  </numFmts>
  <fonts count="14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4"/>
      <color indexed="8"/>
      <name val="方正小标宋简体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45">
    <xf numFmtId="0" fontId="0" fillId="0" borderId="0" xfId="0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4" fillId="0" borderId="2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3" fillId="0" borderId="0" xfId="1" applyFont="1" applyBorder="1" applyAlignment="1">
      <alignment horizontal="center" vertical="center"/>
    </xf>
    <xf numFmtId="31" fontId="10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 2 4" xfId="1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T5" sqref="T5"/>
    </sheetView>
  </sheetViews>
  <sheetFormatPr defaultColWidth="9" defaultRowHeight="14.4"/>
  <cols>
    <col min="1" max="14" width="9.77734375" customWidth="1"/>
  </cols>
  <sheetData>
    <row r="1" spans="1:16" ht="28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7"/>
      <c r="M2" s="27"/>
      <c r="N2" s="27"/>
    </row>
    <row r="3" spans="1:16" ht="32.25" customHeight="1">
      <c r="A3" s="29" t="s">
        <v>1</v>
      </c>
      <c r="B3" s="29" t="s">
        <v>2</v>
      </c>
      <c r="C3" s="28" t="s">
        <v>3</v>
      </c>
      <c r="D3" s="28"/>
      <c r="E3" s="28"/>
      <c r="F3" s="37"/>
      <c r="G3" s="43" t="s">
        <v>4</v>
      </c>
      <c r="H3" s="43"/>
      <c r="I3" s="43"/>
      <c r="J3" s="43"/>
      <c r="K3" s="43"/>
      <c r="L3" s="43"/>
      <c r="M3" s="43"/>
      <c r="N3" s="43"/>
    </row>
    <row r="4" spans="1:16" ht="35.25" customHeight="1">
      <c r="A4" s="30"/>
      <c r="B4" s="32"/>
      <c r="C4" s="34" t="s">
        <v>6</v>
      </c>
      <c r="D4" s="34" t="s">
        <v>7</v>
      </c>
      <c r="E4" s="34" t="s">
        <v>8</v>
      </c>
      <c r="F4" s="38" t="s">
        <v>9</v>
      </c>
      <c r="G4" s="43" t="s">
        <v>6</v>
      </c>
      <c r="H4" s="43"/>
      <c r="I4" s="43" t="s">
        <v>7</v>
      </c>
      <c r="J4" s="43"/>
      <c r="K4" s="43" t="s">
        <v>8</v>
      </c>
      <c r="L4" s="43"/>
      <c r="M4" s="44" t="s">
        <v>9</v>
      </c>
      <c r="N4" s="44"/>
    </row>
    <row r="5" spans="1:16" ht="28.5" customHeight="1">
      <c r="A5" s="31"/>
      <c r="B5" s="33"/>
      <c r="C5" s="33"/>
      <c r="D5" s="33"/>
      <c r="E5" s="33"/>
      <c r="F5" s="39"/>
      <c r="G5" s="6" t="s">
        <v>10</v>
      </c>
      <c r="H5" s="6" t="s">
        <v>11</v>
      </c>
      <c r="I5" s="6" t="s">
        <v>10</v>
      </c>
      <c r="J5" s="6" t="s">
        <v>11</v>
      </c>
      <c r="K5" s="6" t="s">
        <v>10</v>
      </c>
      <c r="L5" s="6" t="s">
        <v>11</v>
      </c>
      <c r="M5" s="6" t="s">
        <v>10</v>
      </c>
      <c r="N5" s="6" t="s">
        <v>11</v>
      </c>
    </row>
    <row r="6" spans="1:16" s="4" customFormat="1" ht="28.5" customHeight="1">
      <c r="A6" s="7" t="s">
        <v>12</v>
      </c>
      <c r="B6" s="7"/>
      <c r="C6" s="7">
        <f>E6+D6</f>
        <v>560</v>
      </c>
      <c r="D6" s="7">
        <f t="shared" ref="D6:N6" si="0">SUM(D7:D18)</f>
        <v>409</v>
      </c>
      <c r="E6" s="7">
        <f t="shared" si="0"/>
        <v>151</v>
      </c>
      <c r="F6" s="21">
        <f t="shared" si="0"/>
        <v>0</v>
      </c>
      <c r="G6" s="11">
        <f>I6+K6+M6</f>
        <v>77987</v>
      </c>
      <c r="H6" s="11">
        <f>J6+L6+N6</f>
        <v>190413</v>
      </c>
      <c r="I6" s="11">
        <f t="shared" si="0"/>
        <v>41877</v>
      </c>
      <c r="J6" s="11">
        <f t="shared" si="0"/>
        <v>112591</v>
      </c>
      <c r="K6" s="11">
        <f t="shared" si="0"/>
        <v>20639</v>
      </c>
      <c r="L6" s="11">
        <f t="shared" si="0"/>
        <v>53946</v>
      </c>
      <c r="M6" s="11">
        <f t="shared" si="0"/>
        <v>15471</v>
      </c>
      <c r="N6" s="11">
        <f t="shared" si="0"/>
        <v>23876</v>
      </c>
    </row>
    <row r="7" spans="1:16" s="4" customFormat="1" ht="28.5" customHeight="1">
      <c r="A7" s="8" t="s">
        <v>13</v>
      </c>
      <c r="B7" s="8"/>
      <c r="C7" s="9">
        <v>75</v>
      </c>
      <c r="D7" s="9">
        <v>55</v>
      </c>
      <c r="E7" s="9">
        <v>20</v>
      </c>
      <c r="F7" s="40">
        <v>0</v>
      </c>
      <c r="G7" s="11">
        <f t="shared" ref="G7:G15" si="1">I7+K7+M7</f>
        <v>2075</v>
      </c>
      <c r="H7" s="11">
        <f t="shared" ref="H7:H15" si="2">J7+L7+N7</f>
        <v>3544</v>
      </c>
      <c r="I7" s="13">
        <v>616</v>
      </c>
      <c r="J7" s="13">
        <v>1587</v>
      </c>
      <c r="K7" s="13">
        <v>207</v>
      </c>
      <c r="L7" s="13">
        <v>466</v>
      </c>
      <c r="M7" s="13">
        <v>1252</v>
      </c>
      <c r="N7" s="13">
        <v>1491</v>
      </c>
    </row>
    <row r="8" spans="1:16" s="4" customFormat="1" ht="28.5" customHeight="1">
      <c r="A8" s="8" t="s">
        <v>14</v>
      </c>
      <c r="B8" s="10"/>
      <c r="C8" s="11">
        <v>21</v>
      </c>
      <c r="D8" s="11">
        <v>21</v>
      </c>
      <c r="E8" s="12" t="s">
        <v>15</v>
      </c>
      <c r="F8" s="41" t="s">
        <v>15</v>
      </c>
      <c r="G8" s="11">
        <f t="shared" si="1"/>
        <v>3384</v>
      </c>
      <c r="H8" s="11">
        <f t="shared" si="2"/>
        <v>5909</v>
      </c>
      <c r="I8" s="11">
        <v>1558</v>
      </c>
      <c r="J8" s="11">
        <v>2713</v>
      </c>
      <c r="K8" s="11">
        <v>1826</v>
      </c>
      <c r="L8" s="11">
        <v>3196</v>
      </c>
      <c r="M8" s="11">
        <v>0</v>
      </c>
      <c r="N8" s="11">
        <v>0</v>
      </c>
    </row>
    <row r="9" spans="1:16" s="4" customFormat="1" ht="28.5" customHeight="1">
      <c r="A9" s="8" t="s">
        <v>16</v>
      </c>
      <c r="B9" s="13"/>
      <c r="C9" s="13">
        <v>3</v>
      </c>
      <c r="D9" s="13">
        <v>3</v>
      </c>
      <c r="E9" s="13"/>
      <c r="F9" s="22"/>
      <c r="G9" s="11">
        <f t="shared" si="1"/>
        <v>1745</v>
      </c>
      <c r="H9" s="11">
        <f t="shared" si="2"/>
        <v>2689</v>
      </c>
      <c r="I9" s="13">
        <v>340</v>
      </c>
      <c r="J9" s="13">
        <v>942</v>
      </c>
      <c r="K9" s="13">
        <v>68</v>
      </c>
      <c r="L9" s="13">
        <v>187</v>
      </c>
      <c r="M9" s="13">
        <v>1337</v>
      </c>
      <c r="N9" s="13">
        <v>1560</v>
      </c>
    </row>
    <row r="10" spans="1:16" s="4" customFormat="1" ht="28.5" customHeight="1">
      <c r="A10" s="8" t="s">
        <v>17</v>
      </c>
      <c r="B10" s="7">
        <v>2017</v>
      </c>
      <c r="C10" s="7">
        <v>0</v>
      </c>
      <c r="D10" s="7">
        <v>0</v>
      </c>
      <c r="E10" s="7">
        <v>0</v>
      </c>
      <c r="F10" s="21">
        <v>0</v>
      </c>
      <c r="G10" s="14">
        <v>2156</v>
      </c>
      <c r="H10" s="14">
        <v>4757</v>
      </c>
      <c r="I10" s="14">
        <v>360</v>
      </c>
      <c r="J10" s="14">
        <v>1426</v>
      </c>
      <c r="K10" s="14">
        <v>180</v>
      </c>
      <c r="L10" s="14">
        <v>700</v>
      </c>
      <c r="M10" s="14">
        <v>1616</v>
      </c>
      <c r="N10" s="14">
        <v>2631</v>
      </c>
    </row>
    <row r="11" spans="1:16" s="4" customFormat="1" ht="28.5" customHeight="1">
      <c r="A11" s="15" t="s">
        <v>18</v>
      </c>
      <c r="B11" s="7"/>
      <c r="C11" s="7">
        <f>SUM(D11:F11)</f>
        <v>25</v>
      </c>
      <c r="D11" s="7">
        <v>12</v>
      </c>
      <c r="E11" s="7">
        <v>13</v>
      </c>
      <c r="F11" s="21"/>
      <c r="G11" s="11">
        <f t="shared" si="1"/>
        <v>1994</v>
      </c>
      <c r="H11" s="11">
        <f t="shared" si="2"/>
        <v>5419</v>
      </c>
      <c r="I11" s="16">
        <v>529</v>
      </c>
      <c r="J11" s="16">
        <v>1800</v>
      </c>
      <c r="K11" s="16">
        <v>658</v>
      </c>
      <c r="L11" s="16">
        <v>2179</v>
      </c>
      <c r="M11" s="16">
        <v>807</v>
      </c>
      <c r="N11" s="16">
        <v>1440</v>
      </c>
    </row>
    <row r="12" spans="1:16" s="4" customFormat="1" ht="28.5" customHeight="1">
      <c r="A12" s="8" t="s">
        <v>19</v>
      </c>
      <c r="B12" s="13">
        <v>2017</v>
      </c>
      <c r="C12" s="13">
        <v>0</v>
      </c>
      <c r="D12" s="13">
        <v>0</v>
      </c>
      <c r="E12" s="13">
        <v>0</v>
      </c>
      <c r="F12" s="22">
        <v>0</v>
      </c>
      <c r="G12" s="11">
        <f t="shared" si="1"/>
        <v>2380</v>
      </c>
      <c r="H12" s="11">
        <f t="shared" si="2"/>
        <v>7133</v>
      </c>
      <c r="I12" s="13">
        <v>540</v>
      </c>
      <c r="J12" s="13">
        <v>2000</v>
      </c>
      <c r="K12" s="13">
        <v>540</v>
      </c>
      <c r="L12" s="13">
        <v>2000</v>
      </c>
      <c r="M12" s="13">
        <v>1300</v>
      </c>
      <c r="N12" s="13">
        <v>3133</v>
      </c>
    </row>
    <row r="13" spans="1:16" s="4" customFormat="1" ht="28.5" customHeight="1">
      <c r="A13" s="8" t="s">
        <v>20</v>
      </c>
      <c r="B13" s="7">
        <v>2018</v>
      </c>
      <c r="C13" s="7">
        <v>23</v>
      </c>
      <c r="D13" s="7">
        <v>23</v>
      </c>
      <c r="E13" s="7"/>
      <c r="F13" s="21"/>
      <c r="G13" s="16">
        <f t="shared" si="1"/>
        <v>15514</v>
      </c>
      <c r="H13" s="16">
        <f t="shared" si="2"/>
        <v>37769</v>
      </c>
      <c r="I13" s="16">
        <v>11929</v>
      </c>
      <c r="J13" s="16">
        <v>32133</v>
      </c>
      <c r="K13" s="16">
        <v>1434</v>
      </c>
      <c r="L13" s="16">
        <v>2255</v>
      </c>
      <c r="M13" s="16">
        <v>2151</v>
      </c>
      <c r="N13" s="16">
        <v>3381</v>
      </c>
      <c r="P13" s="25"/>
    </row>
    <row r="14" spans="1:16" s="4" customFormat="1" ht="28.5" customHeight="1">
      <c r="A14" s="17" t="s">
        <v>21</v>
      </c>
      <c r="B14" s="13">
        <v>2018</v>
      </c>
      <c r="C14" s="18">
        <v>83</v>
      </c>
      <c r="D14" s="18">
        <v>83</v>
      </c>
      <c r="E14" s="18"/>
      <c r="F14" s="23"/>
      <c r="G14" s="11">
        <f t="shared" si="1"/>
        <v>7499</v>
      </c>
      <c r="H14" s="11">
        <f t="shared" si="2"/>
        <v>18452</v>
      </c>
      <c r="I14" s="18">
        <v>5079</v>
      </c>
      <c r="J14" s="18">
        <v>13952</v>
      </c>
      <c r="K14" s="18">
        <v>1505</v>
      </c>
      <c r="L14" s="18">
        <v>3000</v>
      </c>
      <c r="M14" s="18">
        <v>915</v>
      </c>
      <c r="N14" s="18">
        <v>1500</v>
      </c>
    </row>
    <row r="15" spans="1:16" s="4" customFormat="1" ht="28.5" customHeight="1">
      <c r="A15" s="8" t="s">
        <v>22</v>
      </c>
      <c r="B15" s="13">
        <v>2019</v>
      </c>
      <c r="C15" s="13">
        <v>96</v>
      </c>
      <c r="D15" s="13">
        <v>52</v>
      </c>
      <c r="E15" s="13">
        <v>44</v>
      </c>
      <c r="F15" s="22">
        <v>0</v>
      </c>
      <c r="G15" s="11">
        <f t="shared" si="1"/>
        <v>12000</v>
      </c>
      <c r="H15" s="11">
        <f t="shared" si="2"/>
        <v>28484</v>
      </c>
      <c r="I15" s="13">
        <v>5421</v>
      </c>
      <c r="J15" s="13">
        <v>14472</v>
      </c>
      <c r="K15" s="13">
        <v>3167</v>
      </c>
      <c r="L15" s="13">
        <v>9652</v>
      </c>
      <c r="M15" s="13">
        <v>3412</v>
      </c>
      <c r="N15" s="13">
        <v>4360</v>
      </c>
    </row>
    <row r="16" spans="1:16" s="4" customFormat="1" ht="28.5" customHeight="1">
      <c r="A16" s="8" t="s">
        <v>23</v>
      </c>
      <c r="B16" s="19">
        <v>2018</v>
      </c>
      <c r="C16" s="20">
        <v>63</v>
      </c>
      <c r="D16" s="20">
        <v>63</v>
      </c>
      <c r="E16" s="20">
        <v>0</v>
      </c>
      <c r="F16" s="42">
        <v>0</v>
      </c>
      <c r="G16" s="24">
        <v>4285</v>
      </c>
      <c r="H16" s="24">
        <v>8071</v>
      </c>
      <c r="I16" s="24">
        <v>3272</v>
      </c>
      <c r="J16" s="24">
        <v>6797</v>
      </c>
      <c r="K16" s="24">
        <v>834</v>
      </c>
      <c r="L16" s="24">
        <v>1006</v>
      </c>
      <c r="M16" s="24">
        <v>179</v>
      </c>
      <c r="N16" s="24">
        <v>268</v>
      </c>
    </row>
    <row r="17" spans="1:14" s="4" customFormat="1" ht="28.5" customHeight="1">
      <c r="A17" s="8" t="s">
        <v>24</v>
      </c>
      <c r="B17" s="7">
        <v>2019</v>
      </c>
      <c r="C17" s="7">
        <v>96</v>
      </c>
      <c r="D17" s="7">
        <v>57</v>
      </c>
      <c r="E17" s="7">
        <v>39</v>
      </c>
      <c r="F17" s="21"/>
      <c r="G17" s="14">
        <v>12193</v>
      </c>
      <c r="H17" s="14">
        <v>31282</v>
      </c>
      <c r="I17" s="14">
        <v>6138</v>
      </c>
      <c r="J17" s="14">
        <v>16852</v>
      </c>
      <c r="K17" s="14">
        <v>5665</v>
      </c>
      <c r="L17" s="14">
        <v>13418</v>
      </c>
      <c r="M17" s="14">
        <v>390</v>
      </c>
      <c r="N17" s="14">
        <v>1012</v>
      </c>
    </row>
    <row r="18" spans="1:14" ht="28.5" customHeight="1">
      <c r="A18" s="17" t="s">
        <v>25</v>
      </c>
      <c r="B18" s="7">
        <v>2019</v>
      </c>
      <c r="C18" s="7">
        <v>75</v>
      </c>
      <c r="D18" s="7">
        <v>40</v>
      </c>
      <c r="E18" s="7">
        <v>35</v>
      </c>
      <c r="F18" s="21"/>
      <c r="G18" s="14">
        <v>12762</v>
      </c>
      <c r="H18" s="14">
        <v>36904</v>
      </c>
      <c r="I18" s="14">
        <v>6095</v>
      </c>
      <c r="J18" s="14">
        <v>17917</v>
      </c>
      <c r="K18" s="14">
        <v>4555</v>
      </c>
      <c r="L18" s="14">
        <v>15887</v>
      </c>
      <c r="M18" s="14">
        <v>2112</v>
      </c>
      <c r="N18" s="14">
        <v>3100</v>
      </c>
    </row>
  </sheetData>
  <mergeCells count="14">
    <mergeCell ref="A1:N1"/>
    <mergeCell ref="C3:F3"/>
    <mergeCell ref="G3:N3"/>
    <mergeCell ref="G4:H4"/>
    <mergeCell ref="I4:J4"/>
    <mergeCell ref="K4:L4"/>
    <mergeCell ref="M4:N4"/>
    <mergeCell ref="A3:A5"/>
    <mergeCell ref="B3:B5"/>
    <mergeCell ref="C4:C5"/>
    <mergeCell ref="D4:D5"/>
    <mergeCell ref="E4:E5"/>
    <mergeCell ref="F4:F5"/>
    <mergeCell ref="L2:N2"/>
  </mergeCells>
  <phoneticPr fontId="13" type="noConversion"/>
  <printOptions horizontalCentered="1" verticalCentered="1"/>
  <pageMargins left="0.118055555555556" right="0.118055555555556" top="0.55000000000000004" bottom="0.55000000000000004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T26" sqref="T26"/>
    </sheetView>
  </sheetViews>
  <sheetFormatPr defaultColWidth="9" defaultRowHeight="14.4"/>
  <sheetData>
    <row r="1" spans="1:16">
      <c r="A1" t="s">
        <v>26</v>
      </c>
    </row>
    <row r="2" spans="1:16" ht="22.2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6">
      <c r="A3" s="36" t="s">
        <v>28</v>
      </c>
      <c r="B3" s="36" t="s">
        <v>29</v>
      </c>
      <c r="C3" s="36" t="s">
        <v>3</v>
      </c>
      <c r="D3" s="36"/>
      <c r="E3" s="36"/>
      <c r="F3" s="36"/>
      <c r="G3" s="36" t="s">
        <v>4</v>
      </c>
      <c r="H3" s="36"/>
      <c r="I3" s="36"/>
      <c r="J3" s="36"/>
      <c r="K3" s="36"/>
      <c r="L3" s="36"/>
      <c r="M3" s="36"/>
      <c r="N3" s="36"/>
      <c r="O3" s="36" t="s">
        <v>5</v>
      </c>
      <c r="P3" s="36"/>
    </row>
    <row r="4" spans="1:16" ht="15.6">
      <c r="A4" s="36"/>
      <c r="B4" s="36"/>
      <c r="C4" s="36"/>
      <c r="D4" s="36"/>
      <c r="E4" s="36"/>
      <c r="F4" s="36"/>
      <c r="G4" s="36" t="s">
        <v>30</v>
      </c>
      <c r="H4" s="36"/>
      <c r="I4" s="36" t="s">
        <v>7</v>
      </c>
      <c r="J4" s="36"/>
      <c r="K4" s="36" t="s">
        <v>8</v>
      </c>
      <c r="L4" s="36"/>
      <c r="M4" s="36" t="s">
        <v>9</v>
      </c>
      <c r="N4" s="36"/>
      <c r="O4" s="36"/>
      <c r="P4" s="36"/>
    </row>
    <row r="5" spans="1:16" ht="15.6">
      <c r="A5" s="36"/>
      <c r="B5" s="36"/>
      <c r="C5" s="1" t="s">
        <v>30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10</v>
      </c>
      <c r="J5" s="1" t="s">
        <v>11</v>
      </c>
      <c r="K5" s="1" t="s">
        <v>10</v>
      </c>
      <c r="L5" s="1" t="s">
        <v>11</v>
      </c>
      <c r="M5" s="1" t="s">
        <v>10</v>
      </c>
      <c r="N5" s="1" t="s">
        <v>11</v>
      </c>
      <c r="O5" s="1" t="s">
        <v>10</v>
      </c>
      <c r="P5" s="1" t="s">
        <v>11</v>
      </c>
    </row>
    <row r="6" spans="1:16">
      <c r="A6" s="2" t="s">
        <v>21</v>
      </c>
      <c r="B6" s="2" t="s">
        <v>7</v>
      </c>
      <c r="C6" s="3">
        <v>83</v>
      </c>
      <c r="D6" s="3">
        <v>83</v>
      </c>
      <c r="E6" s="3"/>
      <c r="F6" s="3"/>
      <c r="G6" s="3">
        <f>I6+K6+M6</f>
        <v>7499</v>
      </c>
      <c r="H6" s="3">
        <f>J6+L6+N6</f>
        <v>18452</v>
      </c>
      <c r="I6" s="3">
        <v>5079</v>
      </c>
      <c r="J6" s="3">
        <v>13952</v>
      </c>
      <c r="K6" s="3">
        <v>1505</v>
      </c>
      <c r="L6" s="3">
        <v>3000</v>
      </c>
      <c r="M6" s="3">
        <v>915</v>
      </c>
      <c r="N6" s="3">
        <v>1500</v>
      </c>
      <c r="O6" s="3">
        <v>1732</v>
      </c>
      <c r="P6" s="3">
        <v>2559</v>
      </c>
    </row>
  </sheetData>
  <mergeCells count="10">
    <mergeCell ref="A2:P2"/>
    <mergeCell ref="G3:N3"/>
    <mergeCell ref="G4:H4"/>
    <mergeCell ref="I4:J4"/>
    <mergeCell ref="K4:L4"/>
    <mergeCell ref="M4:N4"/>
    <mergeCell ref="A3:A5"/>
    <mergeCell ref="B3:B5"/>
    <mergeCell ref="C3:F4"/>
    <mergeCell ref="O3:P4"/>
  </mergeCells>
  <phoneticPr fontId="1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榆林市脱贫滚动计划表（2018-2020年）</vt:lpstr>
      <vt:lpstr>米脂县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微软用户</cp:lastModifiedBy>
  <cp:lastPrinted>2017-08-23T01:22:04Z</cp:lastPrinted>
  <dcterms:created xsi:type="dcterms:W3CDTF">2017-08-11T08:40:00Z</dcterms:created>
  <dcterms:modified xsi:type="dcterms:W3CDTF">2017-08-23T01:23:25Z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